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265" yWindow="435" windowWidth="20730" windowHeight="11760"/>
  </bookViews>
  <sheets>
    <sheet name="Hoja1" sheetId="1" r:id="rId1"/>
    <sheet name="Hoja3" sheetId="3" r:id="rId2"/>
  </sheets>
  <definedNames>
    <definedName name="_xlnm._FilterDatabase" localSheetId="0" hidden="1">Hoja1!$A$3:$H$101</definedName>
  </definedNames>
  <calcPr calcId="145621"/>
</workbook>
</file>

<file path=xl/calcChain.xml><?xml version="1.0" encoding="utf-8"?>
<calcChain xmlns="http://schemas.openxmlformats.org/spreadsheetml/2006/main">
  <c r="G58" i="1" l="1"/>
  <c r="G30" i="1" l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9" i="1"/>
  <c r="F26" i="1"/>
  <c r="E26" i="1"/>
  <c r="G26" i="1" s="1"/>
  <c r="D26" i="1"/>
  <c r="F20" i="1"/>
  <c r="E20" i="1"/>
  <c r="D20" i="1"/>
  <c r="G20" i="1" s="1"/>
  <c r="F15" i="1"/>
  <c r="E15" i="1"/>
  <c r="G15" i="1" s="1"/>
  <c r="D15" i="1"/>
  <c r="F8" i="1"/>
  <c r="E8" i="1"/>
  <c r="D8" i="1"/>
  <c r="G8" i="1" s="1"/>
</calcChain>
</file>

<file path=xl/sharedStrings.xml><?xml version="1.0" encoding="utf-8"?>
<sst xmlns="http://schemas.openxmlformats.org/spreadsheetml/2006/main" count="196" uniqueCount="105">
  <si>
    <t>BACHILLERATO GENERAL POR COMPETENCIAS</t>
  </si>
  <si>
    <t>PREPA No. 10</t>
  </si>
  <si>
    <t>TECNOLOGO PROFESIONAL EN ELECTRICIDAD INDUSTRIAL</t>
  </si>
  <si>
    <t>BACHILLERATO TECNOLOGICO EN ADMINISTRACION</t>
  </si>
  <si>
    <t>TECNOLOGO PROFESIONAL EN INFORMATICA</t>
  </si>
  <si>
    <t>TECNOLOGO PROFESIONAL EN MECANICA INDUSTRIAL</t>
  </si>
  <si>
    <t>PREPA No. 11</t>
  </si>
  <si>
    <t>BACHILLERATO TECNOLOGICO EN CITOLOGIA E HISTOLOGIA</t>
  </si>
  <si>
    <t>BACHILLERATO TECNOLOGICO EN PROTESIS DENTAL</t>
  </si>
  <si>
    <t>PREPA No. 12</t>
  </si>
  <si>
    <t>BACHILLERATO TECNOLOGICO QUIMICO EN CONTROL DE CALIDAD Y MEDIO AMBIENTE</t>
  </si>
  <si>
    <t>BACHILLERATO TECNOLOGICO EN DISE?O Y CONSTRUCCION</t>
  </si>
  <si>
    <t>PREPA No. 17</t>
  </si>
  <si>
    <t>BACHILLERATO TECNOLOGICO EN DISE?O INDUSTRIAL</t>
  </si>
  <si>
    <t>BACHILLERATO TECNOLOGICO EN DESARROLLO DE SOFTWARE</t>
  </si>
  <si>
    <t>PREPA No. 19</t>
  </si>
  <si>
    <t>POLI GUADALAJARA</t>
  </si>
  <si>
    <t>TECNOLOGO PROFESIONAL EN METALURGIA Y FUNDICION</t>
  </si>
  <si>
    <t>TECNOLOGO PROFESIONAL QUIMICO EN ANALISIS Y PROCESOS DE ALIMENTOS</t>
  </si>
  <si>
    <t>PREPA DE TONALA</t>
  </si>
  <si>
    <t>BACHILLERATO TECNOLOGICO EN CERAMICA</t>
  </si>
  <si>
    <t>BACHILLERATO TECNOLOGICO EN ADMINISTRACION DE PEQUE?OS Y MEDIANOS NEGOCIOS</t>
  </si>
  <si>
    <t>EREMSO</t>
  </si>
  <si>
    <t>MOD MEZCALA (EREMSO)</t>
  </si>
  <si>
    <t>MOD ACATIC (TEPATITLAN)</t>
  </si>
  <si>
    <t>ESC. PREPA. REG. DE AHUALULCO</t>
  </si>
  <si>
    <t>ESC. PREPA. REG. DE AMECA</t>
  </si>
  <si>
    <t>ESC. PREPA. REG. DE ARANDAS</t>
  </si>
  <si>
    <t>ESC. PREPA. REG. DE ATOTONILCO</t>
  </si>
  <si>
    <t>ESC. PREPA. REG. DE AUTLAN DE NAVARRO</t>
  </si>
  <si>
    <t>MOD AYOTLAN (ATOTONILCO)</t>
  </si>
  <si>
    <t>ESC. PREPA. REG. DE LA BARCA</t>
  </si>
  <si>
    <t>MOD CAJITITLAN (REG. TLAJOMULCO)</t>
  </si>
  <si>
    <t>ESC. PREPA. REG. DE CASIMIRO CASTILLO</t>
  </si>
  <si>
    <t>ESC. PREPA. REG. DE CD. GUZMAN</t>
  </si>
  <si>
    <t>ESC. PREPA. REG. DE CHAPALA</t>
  </si>
  <si>
    <t>ESC. PREPA. REG. DE CIHUATLAN</t>
  </si>
  <si>
    <t>ESC. PREPA. REG. DE COLOTLAN</t>
  </si>
  <si>
    <t>ESC. PREPA. REG. DE DEGOLLADO</t>
  </si>
  <si>
    <t>MOD ETZATLAN (AHUALULCO)</t>
  </si>
  <si>
    <t>MOD JAMAY (LA BARCA)</t>
  </si>
  <si>
    <t>MOD JUCHITLAN (TECOLOTLAN)</t>
  </si>
  <si>
    <t>ESC. PREPA. REG. DE LAGOS DE MORENO</t>
  </si>
  <si>
    <t>TECNICO PROFESIONAL EN ENFERMERIA CON BACHILLERATO</t>
  </si>
  <si>
    <t>ESC. PREPA. REG. DE PUERTO VALLARTA</t>
  </si>
  <si>
    <t>ESC. PREPA. REG. DE EL SALTO</t>
  </si>
  <si>
    <t>ESC. PREPA. REG. DE SAYULA</t>
  </si>
  <si>
    <t>ESC. PREPA. REG. DE SAN JUAN DE LOS LAGOS</t>
  </si>
  <si>
    <t>MOD SN JULIAN (TEPATITLAN)</t>
  </si>
  <si>
    <t>MOD SANTA ANITA (PREPA 9)</t>
  </si>
  <si>
    <t>ESC. PREPA. REG. DE TALA</t>
  </si>
  <si>
    <t>ESC. PREPA. REG. DE TECOLOTLAN</t>
  </si>
  <si>
    <t>ESC. PREPA. REG. DE TEPATITLAN</t>
  </si>
  <si>
    <t>ESC. PREPA. REG. DE TLAJOMULCO DE ZU?IGA</t>
  </si>
  <si>
    <t>MOD TOTOTLAN (EREMSO)</t>
  </si>
  <si>
    <t>MOD VILLA CORONA (SAN MARTIN HIDALGO)</t>
  </si>
  <si>
    <t>MOD VILLA PURIFICACION (CASIMIRO CASTILLO)</t>
  </si>
  <si>
    <t>ESC. PREPA. REG. DE ZACOALCO DE TORRES</t>
  </si>
  <si>
    <t>ESC. PREPA. REG. DE ZAPOTLANEJO</t>
  </si>
  <si>
    <t>MOD LA EXPERIENCIA (TONALA)</t>
  </si>
  <si>
    <t>PREPA No. 16</t>
  </si>
  <si>
    <t>PREPA No. 18</t>
  </si>
  <si>
    <t>PREPA DE TONALA NORTE</t>
  </si>
  <si>
    <t>VOCACIONAL</t>
  </si>
  <si>
    <t>BELENES</t>
  </si>
  <si>
    <t>PREPA No.  7</t>
  </si>
  <si>
    <t>PREPA No.  8</t>
  </si>
  <si>
    <t>PREPA No. 15</t>
  </si>
  <si>
    <t>PREPA No.  2</t>
  </si>
  <si>
    <t>PREPA No.  3</t>
  </si>
  <si>
    <t>PREPA No. 14</t>
  </si>
  <si>
    <t>PREPA JALISCO</t>
  </si>
  <si>
    <t>SUR</t>
  </si>
  <si>
    <t>PREPA No.  5</t>
  </si>
  <si>
    <t>PREPA No.  6</t>
  </si>
  <si>
    <t>PREPA No.  9</t>
  </si>
  <si>
    <t>PREPA No. 13</t>
  </si>
  <si>
    <t>PREPA No.  4</t>
  </si>
  <si>
    <t>MOD TLAQUEPAQUE (PREPA No. 12)</t>
  </si>
  <si>
    <t>MODULO</t>
  </si>
  <si>
    <t>ESCUELA</t>
  </si>
  <si>
    <t>CARRERA</t>
  </si>
  <si>
    <t>ASPIRANTES</t>
  </si>
  <si>
    <t>ADMITIDOS</t>
  </si>
  <si>
    <t>NO ADMITIDOS</t>
  </si>
  <si>
    <t>% ADMISIÓN</t>
  </si>
  <si>
    <t>PUNTAJE MÍNIMO</t>
  </si>
  <si>
    <t>TOTAL MODULO</t>
  </si>
  <si>
    <t>TOTAL ZONA METROPOLITANA</t>
  </si>
  <si>
    <t>TOTAL REGIONALES</t>
  </si>
  <si>
    <t>TOTAL SEMS</t>
  </si>
  <si>
    <t>ESCUELAS REGIONALES</t>
  </si>
  <si>
    <t>CENTRO MEDICO</t>
  </si>
  <si>
    <t>TECNOLOGICO</t>
  </si>
  <si>
    <t>ESCUELAS  ZONA METROPOLITANA DE GUADALAJARA</t>
  </si>
  <si>
    <t>ESCUELA Y MODULO</t>
  </si>
  <si>
    <t>PUNTAJES MINIMOS NIVEL MEDIO SUPERIOR CAL. 2014"A"</t>
  </si>
  <si>
    <t>ESCUELA PREPARATORIA NO. 20</t>
  </si>
  <si>
    <t>TECNOLOGO PROFESIONAL EN PROCESOS QUIMICOS INDUSTRIALES</t>
  </si>
  <si>
    <t>TECNOLOGO PROFESIONAL EN PLASTICOS</t>
  </si>
  <si>
    <t>TECNOLOGO PROFESIONAL EN SISTEMAS INFORMATICOS</t>
  </si>
  <si>
    <t>BACHILLERATO TECNOLOGICO EN TURISMO</t>
  </si>
  <si>
    <t>EXT. CUZALAPA (CASIMIRO CASTILLO)</t>
  </si>
  <si>
    <t>EXT. TECOMATE (CASIMIRO CASTILLO)</t>
  </si>
  <si>
    <t>ASPIRACION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</si>
</sst>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2" fontId="3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 applyFill="1"/>
    <xf numFmtId="2" fontId="2" fillId="0" borderId="0" xfId="0" applyNumberFormat="1" applyFont="1" applyFill="1"/>
    <xf numFmtId="164" fontId="2" fillId="0" borderId="0" xfId="0" applyNumberFormat="1" applyFont="1" applyFill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2" fontId="0" fillId="0" borderId="1" xfId="0" applyNumberFormat="1" applyBorder="1"/>
    <xf numFmtId="0" fontId="4" fillId="3" borderId="1" xfId="0" applyFont="1" applyFill="1" applyBorder="1"/>
    <xf numFmtId="0" fontId="8" fillId="5" borderId="1" xfId="0" applyFont="1" applyFill="1" applyBorder="1"/>
    <xf numFmtId="0" fontId="8" fillId="0" borderId="1" xfId="0" applyFont="1" applyFill="1" applyBorder="1"/>
    <xf numFmtId="2" fontId="8" fillId="0" borderId="1" xfId="0" applyNumberFormat="1" applyFont="1" applyFill="1" applyBorder="1"/>
    <xf numFmtId="0" fontId="0" fillId="5" borderId="1" xfId="0" applyFill="1" applyBorder="1"/>
    <xf numFmtId="0" fontId="9" fillId="5" borderId="1" xfId="0" applyFont="1" applyFill="1" applyBorder="1"/>
    <xf numFmtId="0" fontId="7" fillId="0" borderId="0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164" fontId="5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0" fontId="9" fillId="5" borderId="5" xfId="0" applyFont="1" applyFill="1" applyBorder="1"/>
    <xf numFmtId="164" fontId="5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zoomScale="60" zoomScaleNormal="60" workbookViewId="0">
      <selection activeCell="A29" sqref="A29:A57"/>
    </sheetView>
  </sheetViews>
  <sheetFormatPr baseColWidth="10" defaultRowHeight="15" x14ac:dyDescent="0.25"/>
  <cols>
    <col min="1" max="1" width="23" customWidth="1"/>
    <col min="2" max="2" width="45.28515625" customWidth="1"/>
    <col min="3" max="3" width="78.7109375" customWidth="1"/>
    <col min="4" max="4" width="13.140625" bestFit="1" customWidth="1"/>
    <col min="5" max="6" width="12.28515625" bestFit="1" customWidth="1"/>
    <col min="7" max="7" width="11.42578125" style="7"/>
    <col min="8" max="8" width="11.42578125" style="5"/>
  </cols>
  <sheetData>
    <row r="1" spans="1:8" ht="26.25" x14ac:dyDescent="0.25">
      <c r="A1" s="30" t="s">
        <v>96</v>
      </c>
      <c r="B1" s="30"/>
      <c r="C1" s="30"/>
      <c r="D1" s="30"/>
      <c r="E1" s="30"/>
      <c r="F1" s="30"/>
      <c r="G1" s="30"/>
      <c r="H1" s="30"/>
    </row>
    <row r="2" spans="1:8" ht="15.75" x14ac:dyDescent="0.25">
      <c r="A2" s="31" t="s">
        <v>94</v>
      </c>
      <c r="B2" s="31"/>
      <c r="C2" s="31"/>
      <c r="D2" s="31"/>
      <c r="E2" s="31"/>
      <c r="F2" s="31"/>
      <c r="G2" s="31"/>
      <c r="H2" s="31"/>
    </row>
    <row r="3" spans="1:8" ht="31.5" x14ac:dyDescent="0.25">
      <c r="A3" s="4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2" t="s">
        <v>84</v>
      </c>
      <c r="G3" s="6" t="s">
        <v>85</v>
      </c>
      <c r="H3" s="3" t="s">
        <v>86</v>
      </c>
    </row>
    <row r="4" spans="1:8" x14ac:dyDescent="0.25">
      <c r="A4" s="32" t="s">
        <v>64</v>
      </c>
      <c r="B4" s="11" t="s">
        <v>65</v>
      </c>
      <c r="C4" s="11" t="s">
        <v>0</v>
      </c>
      <c r="D4" s="11">
        <v>1029</v>
      </c>
      <c r="E4" s="11">
        <v>900</v>
      </c>
      <c r="F4" s="11">
        <v>221</v>
      </c>
      <c r="H4" s="12">
        <v>134.4</v>
      </c>
    </row>
    <row r="5" spans="1:8" x14ac:dyDescent="0.25">
      <c r="A5" s="33"/>
      <c r="B5" s="11" t="s">
        <v>66</v>
      </c>
      <c r="C5" s="11" t="s">
        <v>0</v>
      </c>
      <c r="D5" s="11">
        <v>712</v>
      </c>
      <c r="E5" s="11">
        <v>450</v>
      </c>
      <c r="F5" s="11">
        <v>189</v>
      </c>
      <c r="H5" s="12">
        <v>135.988</v>
      </c>
    </row>
    <row r="6" spans="1:8" x14ac:dyDescent="0.25">
      <c r="A6" s="33"/>
      <c r="B6" s="11" t="s">
        <v>1</v>
      </c>
      <c r="C6" s="11" t="s">
        <v>0</v>
      </c>
      <c r="D6" s="11">
        <v>1060</v>
      </c>
      <c r="E6" s="11">
        <v>720</v>
      </c>
      <c r="F6" s="11">
        <v>210</v>
      </c>
      <c r="H6" s="12">
        <v>136.96799999999999</v>
      </c>
    </row>
    <row r="7" spans="1:8" x14ac:dyDescent="0.25">
      <c r="A7" s="34"/>
      <c r="B7" s="11" t="s">
        <v>67</v>
      </c>
      <c r="C7" s="13" t="s">
        <v>0</v>
      </c>
      <c r="D7" s="11">
        <v>565</v>
      </c>
      <c r="E7" s="11">
        <v>500</v>
      </c>
      <c r="F7" s="11">
        <v>176</v>
      </c>
      <c r="H7" s="12">
        <v>133.16399999999999</v>
      </c>
    </row>
    <row r="8" spans="1:8" x14ac:dyDescent="0.25">
      <c r="C8" s="18" t="s">
        <v>87</v>
      </c>
      <c r="D8" s="19">
        <f>SUM(D4:D7)</f>
        <v>3366</v>
      </c>
      <c r="E8" s="19">
        <f>SUM(E4:E7)</f>
        <v>2570</v>
      </c>
      <c r="F8" s="19">
        <f>SUM(F4:F7)</f>
        <v>796</v>
      </c>
      <c r="G8" s="20">
        <f>E8/D8*100</f>
        <v>76.351752822341055</v>
      </c>
      <c r="H8" s="25">
        <v>133.16399999999999</v>
      </c>
    </row>
    <row r="9" spans="1:8" x14ac:dyDescent="0.25">
      <c r="C9" s="8"/>
      <c r="D9" s="8"/>
      <c r="E9" s="8"/>
      <c r="F9" s="8"/>
      <c r="G9" s="9"/>
      <c r="H9" s="10"/>
    </row>
    <row r="10" spans="1:8" ht="13.5" customHeight="1" x14ac:dyDescent="0.25">
      <c r="A10" s="35" t="s">
        <v>92</v>
      </c>
      <c r="B10" s="11" t="s">
        <v>68</v>
      </c>
      <c r="C10" s="11" t="s">
        <v>0</v>
      </c>
      <c r="D10" s="11">
        <v>983</v>
      </c>
      <c r="E10" s="11">
        <v>540</v>
      </c>
      <c r="F10" s="11">
        <v>412</v>
      </c>
      <c r="H10" s="12">
        <v>139.38</v>
      </c>
    </row>
    <row r="11" spans="1:8" ht="13.5" customHeight="1" x14ac:dyDescent="0.25">
      <c r="A11" s="36"/>
      <c r="B11" s="11" t="s">
        <v>69</v>
      </c>
      <c r="C11" s="11" t="s">
        <v>0</v>
      </c>
      <c r="D11" s="11">
        <v>526</v>
      </c>
      <c r="E11" s="11">
        <v>360</v>
      </c>
      <c r="F11" s="11">
        <v>203</v>
      </c>
      <c r="H11" s="12">
        <v>138.93799999999999</v>
      </c>
    </row>
    <row r="12" spans="1:8" ht="13.5" customHeight="1" x14ac:dyDescent="0.25">
      <c r="A12" s="36"/>
      <c r="B12" s="11" t="s">
        <v>6</v>
      </c>
      <c r="C12" s="11" t="s">
        <v>0</v>
      </c>
      <c r="D12" s="11">
        <v>675</v>
      </c>
      <c r="E12" s="11">
        <v>480</v>
      </c>
      <c r="F12" s="11">
        <v>194</v>
      </c>
      <c r="H12" s="12">
        <v>139.37799999999999</v>
      </c>
    </row>
    <row r="13" spans="1:8" ht="13.5" customHeight="1" x14ac:dyDescent="0.25">
      <c r="A13" s="36"/>
      <c r="B13" s="11" t="s">
        <v>70</v>
      </c>
      <c r="C13" s="11" t="s">
        <v>0</v>
      </c>
      <c r="D13" s="11">
        <v>552</v>
      </c>
      <c r="E13" s="11">
        <v>360</v>
      </c>
      <c r="F13" s="11">
        <v>230</v>
      </c>
      <c r="H13" s="12">
        <v>138.584</v>
      </c>
    </row>
    <row r="14" spans="1:8" ht="13.5" customHeight="1" x14ac:dyDescent="0.25">
      <c r="A14" s="37"/>
      <c r="B14" s="11" t="s">
        <v>71</v>
      </c>
      <c r="C14" s="13" t="s">
        <v>0</v>
      </c>
      <c r="D14" s="11">
        <v>722</v>
      </c>
      <c r="E14" s="11">
        <v>450</v>
      </c>
      <c r="F14" s="11">
        <v>229</v>
      </c>
      <c r="H14" s="12">
        <v>140.30600000000001</v>
      </c>
    </row>
    <row r="15" spans="1:8" ht="13.5" customHeight="1" x14ac:dyDescent="0.25">
      <c r="C15" s="18" t="s">
        <v>87</v>
      </c>
      <c r="D15" s="19">
        <f>SUM(D10:D14)</f>
        <v>3458</v>
      </c>
      <c r="E15" s="19">
        <f>SUM(E10:E14)</f>
        <v>2190</v>
      </c>
      <c r="F15" s="19">
        <f>SUM(F10:F14)</f>
        <v>1268</v>
      </c>
      <c r="G15" s="20">
        <f>E15/D15*100</f>
        <v>63.331405436668597</v>
      </c>
      <c r="H15" s="25">
        <v>138.584</v>
      </c>
    </row>
    <row r="16" spans="1:8" ht="13.5" customHeight="1" x14ac:dyDescent="0.25">
      <c r="C16" s="8"/>
      <c r="D16" s="8"/>
      <c r="E16" s="8"/>
      <c r="F16" s="8"/>
      <c r="G16" s="9"/>
      <c r="H16" s="10"/>
    </row>
    <row r="17" spans="1:8" ht="13.5" customHeight="1" x14ac:dyDescent="0.25">
      <c r="A17" s="32" t="s">
        <v>72</v>
      </c>
      <c r="B17" s="11" t="s">
        <v>73</v>
      </c>
      <c r="C17" s="11" t="s">
        <v>0</v>
      </c>
      <c r="D17" s="11">
        <v>920</v>
      </c>
      <c r="E17" s="11">
        <v>400</v>
      </c>
      <c r="F17" s="11">
        <v>490</v>
      </c>
      <c r="H17" s="12">
        <v>154.45599999999999</v>
      </c>
    </row>
    <row r="18" spans="1:8" ht="13.5" customHeight="1" x14ac:dyDescent="0.25">
      <c r="A18" s="33"/>
      <c r="B18" s="11" t="s">
        <v>75</v>
      </c>
      <c r="C18" s="11" t="s">
        <v>0</v>
      </c>
      <c r="D18" s="11">
        <v>929</v>
      </c>
      <c r="E18" s="11">
        <v>440</v>
      </c>
      <c r="F18" s="11">
        <v>559</v>
      </c>
      <c r="H18" s="12">
        <v>153.38</v>
      </c>
    </row>
    <row r="19" spans="1:8" ht="13.5" customHeight="1" x14ac:dyDescent="0.25">
      <c r="A19" s="34"/>
      <c r="B19" s="11" t="s">
        <v>76</v>
      </c>
      <c r="C19" s="13" t="s">
        <v>0</v>
      </c>
      <c r="D19" s="11">
        <v>1090</v>
      </c>
      <c r="E19" s="11">
        <v>320</v>
      </c>
      <c r="F19" s="11">
        <v>730</v>
      </c>
      <c r="H19" s="12">
        <v>154.50399999999999</v>
      </c>
    </row>
    <row r="20" spans="1:8" ht="13.5" customHeight="1" x14ac:dyDescent="0.25">
      <c r="C20" s="18" t="s">
        <v>87</v>
      </c>
      <c r="D20" s="19">
        <f>SUM(D17:D19)</f>
        <v>2939</v>
      </c>
      <c r="E20" s="19">
        <f>SUM(E17:E19)</f>
        <v>1160</v>
      </c>
      <c r="F20" s="19">
        <f>SUM(F17:F19)</f>
        <v>1779</v>
      </c>
      <c r="G20" s="20">
        <f>E20/D20*100</f>
        <v>39.469207213337867</v>
      </c>
      <c r="H20" s="25">
        <v>153.38</v>
      </c>
    </row>
    <row r="21" spans="1:8" ht="13.5" customHeight="1" x14ac:dyDescent="0.25">
      <c r="C21" s="8"/>
      <c r="D21" s="8"/>
      <c r="E21" s="8"/>
      <c r="F21" s="8"/>
      <c r="G21" s="9"/>
      <c r="H21" s="10"/>
    </row>
    <row r="22" spans="1:8" ht="13.5" customHeight="1" x14ac:dyDescent="0.25">
      <c r="A22" s="32" t="s">
        <v>93</v>
      </c>
      <c r="B22" s="11" t="s">
        <v>77</v>
      </c>
      <c r="C22" s="11" t="s">
        <v>0</v>
      </c>
      <c r="D22" s="11">
        <v>478</v>
      </c>
      <c r="E22" s="11">
        <v>360</v>
      </c>
      <c r="F22" s="11">
        <v>75</v>
      </c>
      <c r="H22" s="12">
        <v>134.77600000000001</v>
      </c>
    </row>
    <row r="23" spans="1:8" ht="13.5" customHeight="1" x14ac:dyDescent="0.25">
      <c r="A23" s="33"/>
      <c r="B23" s="11" t="s">
        <v>9</v>
      </c>
      <c r="C23" s="11" t="s">
        <v>0</v>
      </c>
      <c r="D23" s="11">
        <v>1079</v>
      </c>
      <c r="E23" s="11">
        <v>980</v>
      </c>
      <c r="F23" s="11">
        <v>259</v>
      </c>
      <c r="H23" s="12">
        <v>132.36000000000001</v>
      </c>
    </row>
    <row r="24" spans="1:8" ht="13.5" customHeight="1" x14ac:dyDescent="0.25">
      <c r="A24" s="33"/>
      <c r="B24" s="11" t="s">
        <v>78</v>
      </c>
      <c r="C24" s="11" t="s">
        <v>0</v>
      </c>
      <c r="D24" s="11">
        <v>205</v>
      </c>
      <c r="E24" s="11">
        <v>160</v>
      </c>
      <c r="F24" s="11">
        <v>58</v>
      </c>
      <c r="H24" s="12">
        <v>133.636</v>
      </c>
    </row>
    <row r="25" spans="1:8" ht="13.5" customHeight="1" x14ac:dyDescent="0.25">
      <c r="A25" s="34"/>
      <c r="B25" s="11" t="s">
        <v>63</v>
      </c>
      <c r="C25" s="13" t="s">
        <v>0</v>
      </c>
      <c r="D25" s="11">
        <v>1065</v>
      </c>
      <c r="E25" s="11">
        <v>720</v>
      </c>
      <c r="F25" s="11">
        <v>215</v>
      </c>
      <c r="H25" s="12">
        <v>136.17400000000001</v>
      </c>
    </row>
    <row r="26" spans="1:8" ht="13.5" customHeight="1" x14ac:dyDescent="0.25">
      <c r="C26" s="18" t="s">
        <v>87</v>
      </c>
      <c r="D26" s="19">
        <f>SUM(D22:D25)</f>
        <v>2827</v>
      </c>
      <c r="E26" s="19">
        <f>SUM(E22:E25)</f>
        <v>2220</v>
      </c>
      <c r="F26" s="19">
        <f>SUM(F22:F25)</f>
        <v>607</v>
      </c>
      <c r="G26" s="20">
        <f>E26/D26*100</f>
        <v>78.528475415634944</v>
      </c>
      <c r="H26" s="25">
        <v>132.36000000000001</v>
      </c>
    </row>
    <row r="27" spans="1:8" ht="13.5" customHeight="1" x14ac:dyDescent="0.25">
      <c r="C27" s="8"/>
      <c r="D27" s="8"/>
      <c r="E27" s="8"/>
      <c r="F27" s="8"/>
      <c r="G27" s="9"/>
      <c r="H27" s="10"/>
    </row>
    <row r="28" spans="1:8" ht="13.5" customHeight="1" x14ac:dyDescent="0.25"/>
    <row r="29" spans="1:8" ht="13.5" customHeight="1" x14ac:dyDescent="0.25">
      <c r="A29" s="32" t="s">
        <v>104</v>
      </c>
      <c r="B29" s="21" t="s">
        <v>74</v>
      </c>
      <c r="C29" s="11" t="s">
        <v>0</v>
      </c>
      <c r="D29" s="11">
        <v>1397</v>
      </c>
      <c r="E29" s="11">
        <v>720</v>
      </c>
      <c r="F29" s="11">
        <v>677</v>
      </c>
      <c r="G29" s="16">
        <f>E29/D29*100</f>
        <v>51.539012168933432</v>
      </c>
      <c r="H29" s="12">
        <v>144.34800000000001</v>
      </c>
    </row>
    <row r="30" spans="1:8" ht="13.5" customHeight="1" x14ac:dyDescent="0.25">
      <c r="A30" s="33"/>
      <c r="B30" s="21" t="s">
        <v>1</v>
      </c>
      <c r="C30" s="11" t="s">
        <v>3</v>
      </c>
      <c r="D30" s="11">
        <v>125</v>
      </c>
      <c r="E30" s="11">
        <v>125</v>
      </c>
      <c r="F30" s="11">
        <v>0</v>
      </c>
      <c r="G30" s="16">
        <f t="shared" ref="G30:G57" si="0">E30/D30*100</f>
        <v>100</v>
      </c>
      <c r="H30" s="12">
        <v>121.536</v>
      </c>
    </row>
    <row r="31" spans="1:8" ht="13.5" customHeight="1" x14ac:dyDescent="0.25">
      <c r="A31" s="33"/>
      <c r="B31" s="21" t="s">
        <v>1</v>
      </c>
      <c r="C31" s="11" t="s">
        <v>2</v>
      </c>
      <c r="D31" s="11">
        <v>27</v>
      </c>
      <c r="E31" s="11">
        <v>27</v>
      </c>
      <c r="F31" s="11">
        <v>0</v>
      </c>
      <c r="G31" s="16">
        <f t="shared" si="0"/>
        <v>100</v>
      </c>
      <c r="H31" s="12">
        <v>121.616</v>
      </c>
    </row>
    <row r="32" spans="1:8" x14ac:dyDescent="0.25">
      <c r="A32" s="33"/>
      <c r="B32" s="21" t="s">
        <v>1</v>
      </c>
      <c r="C32" s="11" t="s">
        <v>4</v>
      </c>
      <c r="D32" s="11">
        <v>228</v>
      </c>
      <c r="E32" s="11">
        <v>120</v>
      </c>
      <c r="F32" s="11">
        <v>108</v>
      </c>
      <c r="G32" s="16">
        <f t="shared" si="0"/>
        <v>52.631578947368418</v>
      </c>
      <c r="H32" s="12">
        <v>143.62</v>
      </c>
    </row>
    <row r="33" spans="1:8" x14ac:dyDescent="0.25">
      <c r="A33" s="33"/>
      <c r="B33" s="21" t="s">
        <v>1</v>
      </c>
      <c r="C33" s="11" t="s">
        <v>5</v>
      </c>
      <c r="D33" s="11">
        <v>54</v>
      </c>
      <c r="E33" s="11">
        <v>54</v>
      </c>
      <c r="F33" s="11">
        <v>0</v>
      </c>
      <c r="G33" s="16">
        <f t="shared" si="0"/>
        <v>100</v>
      </c>
      <c r="H33" s="12">
        <v>118.708</v>
      </c>
    </row>
    <row r="34" spans="1:8" x14ac:dyDescent="0.25">
      <c r="A34" s="33"/>
      <c r="B34" s="21" t="s">
        <v>6</v>
      </c>
      <c r="C34" s="11" t="s">
        <v>8</v>
      </c>
      <c r="D34" s="11">
        <v>76</v>
      </c>
      <c r="E34" s="11">
        <v>76</v>
      </c>
      <c r="F34" s="11">
        <v>0</v>
      </c>
      <c r="G34" s="16">
        <f t="shared" si="0"/>
        <v>100</v>
      </c>
      <c r="H34" s="12">
        <v>119.964</v>
      </c>
    </row>
    <row r="35" spans="1:8" x14ac:dyDescent="0.25">
      <c r="A35" s="33"/>
      <c r="B35" s="21" t="s">
        <v>6</v>
      </c>
      <c r="C35" s="11" t="s">
        <v>7</v>
      </c>
      <c r="D35" s="11">
        <v>135</v>
      </c>
      <c r="E35" s="11">
        <v>90</v>
      </c>
      <c r="F35" s="11">
        <v>45</v>
      </c>
      <c r="G35" s="16">
        <f t="shared" si="0"/>
        <v>66.666666666666657</v>
      </c>
      <c r="H35" s="12">
        <v>143.482</v>
      </c>
    </row>
    <row r="36" spans="1:8" x14ac:dyDescent="0.25">
      <c r="A36" s="33"/>
      <c r="B36" s="21" t="s">
        <v>9</v>
      </c>
      <c r="C36" s="11" t="s">
        <v>11</v>
      </c>
      <c r="D36" s="11">
        <v>58</v>
      </c>
      <c r="E36" s="11">
        <v>58</v>
      </c>
      <c r="F36" s="11">
        <v>0</v>
      </c>
      <c r="G36" s="16">
        <f t="shared" si="0"/>
        <v>100</v>
      </c>
      <c r="H36" s="12">
        <v>118.53</v>
      </c>
    </row>
    <row r="37" spans="1:8" x14ac:dyDescent="0.25">
      <c r="A37" s="33"/>
      <c r="B37" s="21" t="s">
        <v>9</v>
      </c>
      <c r="C37" s="11" t="s">
        <v>10</v>
      </c>
      <c r="D37" s="11">
        <v>29</v>
      </c>
      <c r="E37" s="11">
        <v>29</v>
      </c>
      <c r="F37" s="11">
        <v>0</v>
      </c>
      <c r="G37" s="16">
        <f t="shared" si="0"/>
        <v>100</v>
      </c>
      <c r="H37" s="12">
        <v>125.376</v>
      </c>
    </row>
    <row r="38" spans="1:8" x14ac:dyDescent="0.25">
      <c r="A38" s="33"/>
      <c r="B38" s="21" t="s">
        <v>60</v>
      </c>
      <c r="C38" s="11" t="s">
        <v>0</v>
      </c>
      <c r="D38" s="11">
        <v>395</v>
      </c>
      <c r="E38" s="11">
        <v>395</v>
      </c>
      <c r="F38" s="11">
        <v>0</v>
      </c>
      <c r="G38" s="16">
        <f t="shared" si="0"/>
        <v>100</v>
      </c>
      <c r="H38" s="12">
        <v>110.086</v>
      </c>
    </row>
    <row r="39" spans="1:8" x14ac:dyDescent="0.25">
      <c r="A39" s="33"/>
      <c r="B39" s="21" t="s">
        <v>12</v>
      </c>
      <c r="C39" s="11" t="s">
        <v>0</v>
      </c>
      <c r="D39" s="11">
        <v>695</v>
      </c>
      <c r="E39" s="11">
        <v>180</v>
      </c>
      <c r="F39" s="11">
        <v>515</v>
      </c>
      <c r="G39" s="16">
        <f t="shared" si="0"/>
        <v>25.899280575539567</v>
      </c>
      <c r="H39" s="12">
        <v>148.05199999999999</v>
      </c>
    </row>
    <row r="40" spans="1:8" x14ac:dyDescent="0.25">
      <c r="A40" s="33"/>
      <c r="B40" s="21" t="s">
        <v>12</v>
      </c>
      <c r="C40" s="11" t="s">
        <v>13</v>
      </c>
      <c r="D40" s="11">
        <v>38</v>
      </c>
      <c r="E40" s="11">
        <v>38</v>
      </c>
      <c r="F40" s="11">
        <v>0</v>
      </c>
      <c r="G40" s="16">
        <f t="shared" si="0"/>
        <v>100</v>
      </c>
      <c r="H40" s="12">
        <v>122.752</v>
      </c>
    </row>
    <row r="41" spans="1:8" x14ac:dyDescent="0.25">
      <c r="A41" s="33"/>
      <c r="B41" s="21" t="s">
        <v>12</v>
      </c>
      <c r="C41" s="11" t="s">
        <v>14</v>
      </c>
      <c r="D41" s="11">
        <v>108</v>
      </c>
      <c r="E41" s="11">
        <v>80</v>
      </c>
      <c r="F41" s="11">
        <v>28</v>
      </c>
      <c r="G41" s="16">
        <f t="shared" si="0"/>
        <v>74.074074074074076</v>
      </c>
      <c r="H41" s="12">
        <v>131.364</v>
      </c>
    </row>
    <row r="42" spans="1:8" x14ac:dyDescent="0.25">
      <c r="A42" s="33"/>
      <c r="B42" s="21" t="s">
        <v>61</v>
      </c>
      <c r="C42" s="11" t="s">
        <v>0</v>
      </c>
      <c r="D42" s="11">
        <v>503</v>
      </c>
      <c r="E42" s="11">
        <v>360</v>
      </c>
      <c r="F42" s="11">
        <v>143</v>
      </c>
      <c r="G42" s="16">
        <f t="shared" si="0"/>
        <v>71.570576540755468</v>
      </c>
      <c r="H42" s="12">
        <v>129.03399999999999</v>
      </c>
    </row>
    <row r="43" spans="1:8" x14ac:dyDescent="0.25">
      <c r="A43" s="33"/>
      <c r="B43" s="21" t="s">
        <v>15</v>
      </c>
      <c r="C43" s="11" t="s">
        <v>0</v>
      </c>
      <c r="D43" s="11">
        <v>64</v>
      </c>
      <c r="E43" s="11">
        <v>64</v>
      </c>
      <c r="F43" s="11">
        <v>0</v>
      </c>
      <c r="G43" s="16">
        <f t="shared" si="0"/>
        <v>100</v>
      </c>
      <c r="H43" s="12">
        <v>119.378</v>
      </c>
    </row>
    <row r="44" spans="1:8" x14ac:dyDescent="0.25">
      <c r="A44" s="33"/>
      <c r="B44" s="21" t="s">
        <v>97</v>
      </c>
      <c r="C44" s="11" t="s">
        <v>0</v>
      </c>
      <c r="D44" s="11">
        <v>303</v>
      </c>
      <c r="E44" s="11">
        <v>240</v>
      </c>
      <c r="F44" s="11">
        <v>63</v>
      </c>
      <c r="G44" s="16">
        <f t="shared" si="0"/>
        <v>79.207920792079207</v>
      </c>
      <c r="H44" s="12">
        <v>127.762</v>
      </c>
    </row>
    <row r="45" spans="1:8" x14ac:dyDescent="0.25">
      <c r="A45" s="33"/>
      <c r="B45" s="21" t="s">
        <v>16</v>
      </c>
      <c r="C45" s="11" t="s">
        <v>2</v>
      </c>
      <c r="D45" s="11">
        <v>14</v>
      </c>
      <c r="E45" s="11">
        <v>14</v>
      </c>
      <c r="F45" s="11">
        <v>0</v>
      </c>
      <c r="G45" s="16">
        <f t="shared" si="0"/>
        <v>100</v>
      </c>
      <c r="H45" s="12">
        <v>120.23</v>
      </c>
    </row>
    <row r="46" spans="1:8" x14ac:dyDescent="0.25">
      <c r="A46" s="33"/>
      <c r="B46" s="21" t="s">
        <v>16</v>
      </c>
      <c r="C46" s="11" t="s">
        <v>17</v>
      </c>
      <c r="D46" s="11">
        <v>22</v>
      </c>
      <c r="E46" s="11">
        <v>22</v>
      </c>
      <c r="F46" s="11">
        <v>0</v>
      </c>
      <c r="G46" s="16">
        <f t="shared" si="0"/>
        <v>100</v>
      </c>
      <c r="H46" s="12">
        <v>115.70399999999999</v>
      </c>
    </row>
    <row r="47" spans="1:8" x14ac:dyDescent="0.25">
      <c r="A47" s="33"/>
      <c r="B47" s="21" t="s">
        <v>16</v>
      </c>
      <c r="C47" s="11" t="s">
        <v>5</v>
      </c>
      <c r="D47" s="11">
        <v>73</v>
      </c>
      <c r="E47" s="11">
        <v>45</v>
      </c>
      <c r="F47" s="11">
        <v>28</v>
      </c>
      <c r="G47" s="16">
        <f t="shared" si="0"/>
        <v>61.643835616438359</v>
      </c>
      <c r="H47" s="12">
        <v>131.16200000000001</v>
      </c>
    </row>
    <row r="48" spans="1:8" x14ac:dyDescent="0.25">
      <c r="A48" s="33"/>
      <c r="B48" s="21" t="s">
        <v>16</v>
      </c>
      <c r="C48" s="11" t="s">
        <v>98</v>
      </c>
      <c r="D48" s="11">
        <v>30</v>
      </c>
      <c r="E48" s="11">
        <v>30</v>
      </c>
      <c r="F48" s="11">
        <v>0</v>
      </c>
      <c r="G48" s="16">
        <f t="shared" si="0"/>
        <v>100</v>
      </c>
      <c r="H48" s="12">
        <v>118.422</v>
      </c>
    </row>
    <row r="49" spans="1:9" x14ac:dyDescent="0.25">
      <c r="A49" s="33"/>
      <c r="B49" s="21" t="s">
        <v>16</v>
      </c>
      <c r="C49" s="11" t="s">
        <v>18</v>
      </c>
      <c r="D49" s="11">
        <v>74</v>
      </c>
      <c r="E49" s="11">
        <v>45</v>
      </c>
      <c r="F49" s="11">
        <v>29</v>
      </c>
      <c r="G49" s="16">
        <f t="shared" si="0"/>
        <v>60.810810810810814</v>
      </c>
      <c r="H49" s="12">
        <v>131.57599999999999</v>
      </c>
    </row>
    <row r="50" spans="1:9" x14ac:dyDescent="0.25">
      <c r="A50" s="33"/>
      <c r="B50" s="21" t="s">
        <v>16</v>
      </c>
      <c r="C50" s="11" t="s">
        <v>99</v>
      </c>
      <c r="D50" s="11">
        <v>6</v>
      </c>
      <c r="E50" s="11">
        <v>6</v>
      </c>
      <c r="F50" s="11">
        <v>0</v>
      </c>
      <c r="G50" s="16">
        <f t="shared" si="0"/>
        <v>100</v>
      </c>
      <c r="H50" s="12">
        <v>117.072</v>
      </c>
    </row>
    <row r="51" spans="1:9" x14ac:dyDescent="0.25">
      <c r="A51" s="33"/>
      <c r="B51" s="21" t="s">
        <v>16</v>
      </c>
      <c r="C51" s="11" t="s">
        <v>100</v>
      </c>
      <c r="D51" s="11">
        <v>35</v>
      </c>
      <c r="E51" s="11">
        <v>35</v>
      </c>
      <c r="F51" s="11">
        <v>0</v>
      </c>
      <c r="G51" s="16">
        <f t="shared" si="0"/>
        <v>100</v>
      </c>
      <c r="H51" s="12">
        <v>117.506</v>
      </c>
    </row>
    <row r="52" spans="1:9" x14ac:dyDescent="0.25">
      <c r="A52" s="33"/>
      <c r="B52" s="21" t="s">
        <v>19</v>
      </c>
      <c r="C52" s="11" t="s">
        <v>0</v>
      </c>
      <c r="D52" s="11">
        <v>905</v>
      </c>
      <c r="E52" s="11">
        <v>400</v>
      </c>
      <c r="F52" s="11">
        <v>505</v>
      </c>
      <c r="G52" s="16">
        <f t="shared" si="0"/>
        <v>44.19889502762431</v>
      </c>
      <c r="H52" s="12">
        <v>146.036</v>
      </c>
    </row>
    <row r="53" spans="1:9" x14ac:dyDescent="0.25">
      <c r="A53" s="33"/>
      <c r="B53" s="21" t="s">
        <v>19</v>
      </c>
      <c r="C53" s="11" t="s">
        <v>21</v>
      </c>
      <c r="D53" s="11">
        <v>12</v>
      </c>
      <c r="E53" s="11">
        <v>12</v>
      </c>
      <c r="F53" s="11">
        <v>0</v>
      </c>
      <c r="G53" s="16">
        <f t="shared" si="0"/>
        <v>100</v>
      </c>
      <c r="H53" s="12">
        <v>118.83199999999999</v>
      </c>
    </row>
    <row r="54" spans="1:9" x14ac:dyDescent="0.25">
      <c r="A54" s="33"/>
      <c r="B54" s="21" t="s">
        <v>19</v>
      </c>
      <c r="C54" s="11" t="s">
        <v>20</v>
      </c>
      <c r="D54" s="11">
        <v>84</v>
      </c>
      <c r="E54" s="11">
        <v>40</v>
      </c>
      <c r="F54" s="11">
        <v>44</v>
      </c>
      <c r="G54" s="16">
        <f t="shared" si="0"/>
        <v>47.619047619047613</v>
      </c>
      <c r="H54" s="12">
        <v>137.292</v>
      </c>
    </row>
    <row r="55" spans="1:9" x14ac:dyDescent="0.25">
      <c r="A55" s="33"/>
      <c r="B55" s="21" t="s">
        <v>59</v>
      </c>
      <c r="C55" s="11" t="s">
        <v>0</v>
      </c>
      <c r="D55" s="11">
        <v>24</v>
      </c>
      <c r="E55" s="11">
        <v>24</v>
      </c>
      <c r="F55" s="11">
        <v>0</v>
      </c>
      <c r="G55" s="16">
        <f t="shared" si="0"/>
        <v>100</v>
      </c>
      <c r="H55" s="12">
        <v>116.556</v>
      </c>
    </row>
    <row r="56" spans="1:9" x14ac:dyDescent="0.25">
      <c r="A56" s="33"/>
      <c r="B56" s="21" t="s">
        <v>62</v>
      </c>
      <c r="C56" s="11" t="s">
        <v>0</v>
      </c>
      <c r="D56" s="11">
        <v>987</v>
      </c>
      <c r="E56" s="11">
        <v>540</v>
      </c>
      <c r="F56" s="11">
        <v>447</v>
      </c>
      <c r="G56" s="16">
        <f t="shared" si="0"/>
        <v>54.711246200607903</v>
      </c>
      <c r="H56" s="12">
        <v>136.38399999999999</v>
      </c>
    </row>
    <row r="57" spans="1:9" x14ac:dyDescent="0.25">
      <c r="A57" s="34"/>
      <c r="B57" s="21" t="s">
        <v>63</v>
      </c>
      <c r="C57" s="11" t="s">
        <v>101</v>
      </c>
      <c r="D57" s="11">
        <v>114</v>
      </c>
      <c r="E57" s="11">
        <v>90</v>
      </c>
      <c r="F57" s="11">
        <v>24</v>
      </c>
      <c r="G57" s="16">
        <f t="shared" si="0"/>
        <v>78.94736842105263</v>
      </c>
      <c r="H57" s="12">
        <v>132.48599999999999</v>
      </c>
    </row>
    <row r="58" spans="1:9" ht="18.75" x14ac:dyDescent="0.3">
      <c r="C58" s="22" t="s">
        <v>88</v>
      </c>
      <c r="D58" s="26">
        <v>19205</v>
      </c>
      <c r="E58" s="26">
        <v>12099</v>
      </c>
      <c r="F58" s="26">
        <v>7106</v>
      </c>
      <c r="G58" s="27">
        <f>E58/D58*100</f>
        <v>62.999218953397552</v>
      </c>
      <c r="H58" s="25"/>
    </row>
    <row r="61" spans="1:9" ht="15.75" x14ac:dyDescent="0.25">
      <c r="B61" s="31" t="s">
        <v>91</v>
      </c>
      <c r="C61" s="31"/>
      <c r="D61" s="31"/>
      <c r="E61" s="31"/>
      <c r="F61" s="31"/>
      <c r="G61" s="31"/>
      <c r="H61" s="31"/>
      <c r="I61" s="23"/>
    </row>
    <row r="62" spans="1:9" ht="31.5" x14ac:dyDescent="0.25">
      <c r="B62" s="24" t="s">
        <v>95</v>
      </c>
      <c r="C62" s="1" t="s">
        <v>81</v>
      </c>
      <c r="D62" s="1" t="s">
        <v>82</v>
      </c>
      <c r="E62" s="1" t="s">
        <v>83</v>
      </c>
      <c r="F62" s="2" t="s">
        <v>84</v>
      </c>
      <c r="G62" s="3" t="s">
        <v>85</v>
      </c>
      <c r="H62" s="3" t="s">
        <v>86</v>
      </c>
    </row>
    <row r="63" spans="1:9" x14ac:dyDescent="0.25">
      <c r="B63" s="21" t="s">
        <v>49</v>
      </c>
      <c r="C63" s="11" t="s">
        <v>0</v>
      </c>
      <c r="D63" s="11">
        <v>377</v>
      </c>
      <c r="E63" s="11">
        <v>304</v>
      </c>
      <c r="F63" s="11">
        <v>73</v>
      </c>
      <c r="G63" s="16">
        <v>80.636604774535812</v>
      </c>
      <c r="H63" s="12">
        <v>133.108</v>
      </c>
    </row>
    <row r="64" spans="1:9" x14ac:dyDescent="0.25">
      <c r="B64" s="21" t="s">
        <v>25</v>
      </c>
      <c r="C64" s="11" t="s">
        <v>0</v>
      </c>
      <c r="D64" s="11">
        <v>94</v>
      </c>
      <c r="E64" s="11">
        <v>94</v>
      </c>
      <c r="F64" s="11">
        <v>0</v>
      </c>
      <c r="G64" s="16">
        <v>100</v>
      </c>
      <c r="H64" s="12">
        <v>114.676</v>
      </c>
    </row>
    <row r="65" spans="2:8" x14ac:dyDescent="0.25">
      <c r="B65" s="21" t="s">
        <v>39</v>
      </c>
      <c r="C65" s="11" t="s">
        <v>0</v>
      </c>
      <c r="D65" s="11">
        <v>52</v>
      </c>
      <c r="E65" s="11">
        <v>52</v>
      </c>
      <c r="F65" s="11">
        <v>0</v>
      </c>
      <c r="G65" s="16">
        <v>100</v>
      </c>
      <c r="H65" s="12">
        <v>117.06</v>
      </c>
    </row>
    <row r="66" spans="2:8" x14ac:dyDescent="0.25">
      <c r="B66" s="21" t="s">
        <v>26</v>
      </c>
      <c r="C66" s="11" t="s">
        <v>0</v>
      </c>
      <c r="D66" s="11">
        <v>68</v>
      </c>
      <c r="E66" s="11">
        <v>68</v>
      </c>
      <c r="F66" s="11">
        <v>0</v>
      </c>
      <c r="G66" s="16">
        <v>100</v>
      </c>
      <c r="H66" s="12">
        <v>123.14400000000001</v>
      </c>
    </row>
    <row r="67" spans="2:8" x14ac:dyDescent="0.25">
      <c r="B67" s="21" t="s">
        <v>27</v>
      </c>
      <c r="C67" s="11" t="s">
        <v>0</v>
      </c>
      <c r="D67" s="11">
        <v>143</v>
      </c>
      <c r="E67" s="11">
        <v>100</v>
      </c>
      <c r="F67" s="11">
        <v>43</v>
      </c>
      <c r="G67" s="16">
        <v>69.930069930069934</v>
      </c>
      <c r="H67" s="12">
        <v>135.672</v>
      </c>
    </row>
    <row r="68" spans="2:8" x14ac:dyDescent="0.25">
      <c r="B68" s="21" t="s">
        <v>28</v>
      </c>
      <c r="C68" s="11" t="s">
        <v>0</v>
      </c>
      <c r="D68" s="11">
        <v>192</v>
      </c>
      <c r="E68" s="11">
        <v>160</v>
      </c>
      <c r="F68" s="11">
        <v>32</v>
      </c>
      <c r="G68" s="16">
        <v>83.333333333333343</v>
      </c>
      <c r="H68" s="12">
        <v>131.77600000000001</v>
      </c>
    </row>
    <row r="69" spans="2:8" x14ac:dyDescent="0.25">
      <c r="B69" s="21" t="s">
        <v>30</v>
      </c>
      <c r="C69" s="11" t="s">
        <v>0</v>
      </c>
      <c r="D69" s="11">
        <v>46</v>
      </c>
      <c r="E69" s="11">
        <v>46</v>
      </c>
      <c r="F69" s="11">
        <v>0</v>
      </c>
      <c r="G69" s="16">
        <v>100</v>
      </c>
      <c r="H69" s="12">
        <v>119.47199999999999</v>
      </c>
    </row>
    <row r="70" spans="2:8" x14ac:dyDescent="0.25">
      <c r="B70" s="21" t="s">
        <v>29</v>
      </c>
      <c r="C70" s="11" t="s">
        <v>0</v>
      </c>
      <c r="D70" s="11">
        <v>195</v>
      </c>
      <c r="E70" s="11">
        <v>195</v>
      </c>
      <c r="F70" s="11">
        <v>0</v>
      </c>
      <c r="G70" s="16">
        <v>100</v>
      </c>
      <c r="H70" s="12">
        <v>117.148</v>
      </c>
    </row>
    <row r="71" spans="2:8" x14ac:dyDescent="0.25">
      <c r="B71" s="21" t="s">
        <v>33</v>
      </c>
      <c r="C71" s="11" t="s">
        <v>0</v>
      </c>
      <c r="D71" s="11">
        <v>58</v>
      </c>
      <c r="E71" s="11">
        <v>58</v>
      </c>
      <c r="F71" s="11">
        <v>0</v>
      </c>
      <c r="G71" s="16">
        <v>100</v>
      </c>
      <c r="H71" s="12">
        <v>119.744</v>
      </c>
    </row>
    <row r="72" spans="2:8" x14ac:dyDescent="0.25">
      <c r="B72" s="21" t="s">
        <v>102</v>
      </c>
      <c r="C72" s="11" t="s">
        <v>0</v>
      </c>
      <c r="D72" s="11">
        <v>21</v>
      </c>
      <c r="E72" s="11">
        <v>21</v>
      </c>
      <c r="F72" s="11">
        <v>0</v>
      </c>
      <c r="G72" s="16">
        <v>100</v>
      </c>
      <c r="H72" s="12">
        <v>116.06</v>
      </c>
    </row>
    <row r="73" spans="2:8" x14ac:dyDescent="0.25">
      <c r="B73" s="21" t="s">
        <v>103</v>
      </c>
      <c r="C73" s="11" t="s">
        <v>0</v>
      </c>
      <c r="D73" s="11">
        <v>27</v>
      </c>
      <c r="E73" s="11">
        <v>27</v>
      </c>
      <c r="F73" s="11">
        <v>0</v>
      </c>
      <c r="G73" s="16">
        <v>100</v>
      </c>
      <c r="H73" s="12">
        <v>124.152</v>
      </c>
    </row>
    <row r="74" spans="2:8" x14ac:dyDescent="0.25">
      <c r="B74" s="21" t="s">
        <v>56</v>
      </c>
      <c r="C74" s="11" t="s">
        <v>0</v>
      </c>
      <c r="D74" s="11">
        <v>34</v>
      </c>
      <c r="E74" s="11">
        <v>34</v>
      </c>
      <c r="F74" s="11">
        <v>0</v>
      </c>
      <c r="G74" s="16">
        <v>100</v>
      </c>
      <c r="H74" s="12">
        <v>117.068</v>
      </c>
    </row>
    <row r="75" spans="2:8" x14ac:dyDescent="0.25">
      <c r="B75" s="21" t="s">
        <v>34</v>
      </c>
      <c r="C75" s="11" t="s">
        <v>0</v>
      </c>
      <c r="D75" s="11">
        <v>213</v>
      </c>
      <c r="E75" s="11">
        <v>213</v>
      </c>
      <c r="F75" s="11">
        <v>0</v>
      </c>
      <c r="G75" s="16">
        <v>100</v>
      </c>
      <c r="H75" s="12">
        <v>119.164</v>
      </c>
    </row>
    <row r="76" spans="2:8" x14ac:dyDescent="0.25">
      <c r="B76" s="21" t="s">
        <v>35</v>
      </c>
      <c r="C76" s="11" t="s">
        <v>0</v>
      </c>
      <c r="D76" s="11">
        <v>208</v>
      </c>
      <c r="E76" s="11">
        <v>135</v>
      </c>
      <c r="F76" s="11">
        <v>73</v>
      </c>
      <c r="G76" s="16">
        <v>64.90384615384616</v>
      </c>
      <c r="H76" s="12">
        <v>142.19200000000001</v>
      </c>
    </row>
    <row r="77" spans="2:8" x14ac:dyDescent="0.25">
      <c r="B77" s="21" t="s">
        <v>36</v>
      </c>
      <c r="C77" s="11" t="s">
        <v>0</v>
      </c>
      <c r="D77" s="11">
        <v>75</v>
      </c>
      <c r="E77" s="11">
        <v>75</v>
      </c>
      <c r="F77" s="11">
        <v>0</v>
      </c>
      <c r="G77" s="16">
        <v>100</v>
      </c>
      <c r="H77" s="12">
        <v>117.94799999999999</v>
      </c>
    </row>
    <row r="78" spans="2:8" x14ac:dyDescent="0.25">
      <c r="B78" s="21" t="s">
        <v>37</v>
      </c>
      <c r="C78" s="11" t="s">
        <v>0</v>
      </c>
      <c r="D78" s="11">
        <v>21</v>
      </c>
      <c r="E78" s="11">
        <v>21</v>
      </c>
      <c r="F78" s="11">
        <v>0</v>
      </c>
      <c r="G78" s="16">
        <v>100</v>
      </c>
      <c r="H78" s="12">
        <v>124.02</v>
      </c>
    </row>
    <row r="79" spans="2:8" x14ac:dyDescent="0.25">
      <c r="B79" s="21" t="s">
        <v>38</v>
      </c>
      <c r="C79" s="11" t="s">
        <v>0</v>
      </c>
      <c r="D79" s="11">
        <v>29</v>
      </c>
      <c r="E79" s="11">
        <v>29</v>
      </c>
      <c r="F79" s="11">
        <v>0</v>
      </c>
      <c r="G79" s="16">
        <v>100</v>
      </c>
      <c r="H79" s="12">
        <v>117.34399999999999</v>
      </c>
    </row>
    <row r="80" spans="2:8" x14ac:dyDescent="0.25">
      <c r="B80" s="21" t="s">
        <v>45</v>
      </c>
      <c r="C80" s="11" t="s">
        <v>0</v>
      </c>
      <c r="D80" s="11">
        <v>377</v>
      </c>
      <c r="E80" s="11">
        <v>270</v>
      </c>
      <c r="F80" s="11">
        <v>107</v>
      </c>
      <c r="G80" s="16">
        <v>71.618037135278513</v>
      </c>
      <c r="H80" s="12">
        <v>136.148</v>
      </c>
    </row>
    <row r="81" spans="2:8" x14ac:dyDescent="0.25">
      <c r="B81" s="21" t="s">
        <v>31</v>
      </c>
      <c r="C81" s="11" t="s">
        <v>0</v>
      </c>
      <c r="D81" s="11">
        <v>189</v>
      </c>
      <c r="E81" s="11">
        <v>189</v>
      </c>
      <c r="F81" s="11">
        <v>0</v>
      </c>
      <c r="G81" s="16">
        <v>100</v>
      </c>
      <c r="H81" s="12">
        <v>121.58</v>
      </c>
    </row>
    <row r="82" spans="2:8" x14ac:dyDescent="0.25">
      <c r="B82" s="21" t="s">
        <v>40</v>
      </c>
      <c r="C82" s="11" t="s">
        <v>0</v>
      </c>
      <c r="D82" s="11">
        <v>59</v>
      </c>
      <c r="E82" s="11">
        <v>59</v>
      </c>
      <c r="F82" s="11">
        <v>0</v>
      </c>
      <c r="G82" s="16">
        <v>100</v>
      </c>
      <c r="H82" s="12">
        <v>113.232</v>
      </c>
    </row>
    <row r="83" spans="2:8" x14ac:dyDescent="0.25">
      <c r="B83" s="21" t="s">
        <v>42</v>
      </c>
      <c r="C83" s="11" t="s">
        <v>0</v>
      </c>
      <c r="D83" s="11">
        <v>133</v>
      </c>
      <c r="E83" s="11">
        <v>133</v>
      </c>
      <c r="F83" s="11">
        <v>0</v>
      </c>
      <c r="G83" s="16">
        <v>100</v>
      </c>
      <c r="H83" s="12">
        <v>119.4</v>
      </c>
    </row>
    <row r="84" spans="2:8" x14ac:dyDescent="0.25">
      <c r="B84" s="21" t="s">
        <v>22</v>
      </c>
      <c r="C84" s="11" t="s">
        <v>43</v>
      </c>
      <c r="D84" s="11">
        <v>255</v>
      </c>
      <c r="E84" s="11">
        <v>90</v>
      </c>
      <c r="F84" s="11">
        <v>165</v>
      </c>
      <c r="G84" s="16">
        <v>35.294117647058826</v>
      </c>
      <c r="H84" s="12">
        <v>147.74799999999999</v>
      </c>
    </row>
    <row r="85" spans="2:8" x14ac:dyDescent="0.25">
      <c r="B85" s="21" t="s">
        <v>23</v>
      </c>
      <c r="C85" s="11" t="s">
        <v>0</v>
      </c>
      <c r="D85" s="11">
        <v>66</v>
      </c>
      <c r="E85" s="11">
        <v>50</v>
      </c>
      <c r="F85" s="11">
        <v>16</v>
      </c>
      <c r="G85" s="16">
        <v>75.757575757575751</v>
      </c>
      <c r="H85" s="12">
        <v>129.16399999999999</v>
      </c>
    </row>
    <row r="86" spans="2:8" x14ac:dyDescent="0.25">
      <c r="B86" s="21" t="s">
        <v>54</v>
      </c>
      <c r="C86" s="11" t="s">
        <v>0</v>
      </c>
      <c r="D86" s="11">
        <v>52</v>
      </c>
      <c r="E86" s="11">
        <v>52</v>
      </c>
      <c r="F86" s="11">
        <v>0</v>
      </c>
      <c r="G86" s="16">
        <v>100</v>
      </c>
      <c r="H86" s="12">
        <v>123.684</v>
      </c>
    </row>
    <row r="87" spans="2:8" x14ac:dyDescent="0.25">
      <c r="B87" s="21" t="s">
        <v>44</v>
      </c>
      <c r="C87" s="11" t="s">
        <v>0</v>
      </c>
      <c r="D87" s="11">
        <v>186</v>
      </c>
      <c r="E87" s="11">
        <v>90</v>
      </c>
      <c r="F87" s="11">
        <v>96</v>
      </c>
      <c r="G87" s="16">
        <v>48.387096774193552</v>
      </c>
      <c r="H87" s="12">
        <v>141.33199999999999</v>
      </c>
    </row>
    <row r="88" spans="2:8" x14ac:dyDescent="0.25">
      <c r="B88" s="21" t="s">
        <v>47</v>
      </c>
      <c r="C88" s="11" t="s">
        <v>0</v>
      </c>
      <c r="D88" s="11">
        <v>137</v>
      </c>
      <c r="E88" s="11">
        <v>137</v>
      </c>
      <c r="F88" s="11">
        <v>0</v>
      </c>
      <c r="G88" s="16">
        <v>100</v>
      </c>
      <c r="H88" s="12">
        <v>117.05200000000001</v>
      </c>
    </row>
    <row r="89" spans="2:8" x14ac:dyDescent="0.25">
      <c r="B89" s="21" t="s">
        <v>55</v>
      </c>
      <c r="C89" s="11" t="s">
        <v>0</v>
      </c>
      <c r="D89" s="11">
        <v>21</v>
      </c>
      <c r="E89" s="11">
        <v>21</v>
      </c>
      <c r="F89" s="11">
        <v>0</v>
      </c>
      <c r="G89" s="16">
        <v>100</v>
      </c>
      <c r="H89" s="12">
        <v>112.18</v>
      </c>
    </row>
    <row r="90" spans="2:8" x14ac:dyDescent="0.25">
      <c r="B90" s="21" t="s">
        <v>46</v>
      </c>
      <c r="C90" s="11" t="s">
        <v>0</v>
      </c>
      <c r="D90" s="11">
        <v>90</v>
      </c>
      <c r="E90" s="11">
        <v>90</v>
      </c>
      <c r="F90" s="11">
        <v>0</v>
      </c>
      <c r="G90" s="16">
        <v>100</v>
      </c>
      <c r="H90" s="12">
        <v>123.092</v>
      </c>
    </row>
    <row r="91" spans="2:8" x14ac:dyDescent="0.25">
      <c r="B91" s="21" t="s">
        <v>50</v>
      </c>
      <c r="C91" s="11" t="s">
        <v>0</v>
      </c>
      <c r="D91" s="11">
        <v>155</v>
      </c>
      <c r="E91" s="11">
        <v>155</v>
      </c>
      <c r="F91" s="11">
        <v>0</v>
      </c>
      <c r="G91" s="16">
        <v>100</v>
      </c>
      <c r="H91" s="12">
        <v>116.65600000000001</v>
      </c>
    </row>
    <row r="92" spans="2:8" x14ac:dyDescent="0.25">
      <c r="B92" s="21" t="s">
        <v>51</v>
      </c>
      <c r="C92" s="11" t="s">
        <v>0</v>
      </c>
      <c r="D92" s="11">
        <v>48</v>
      </c>
      <c r="E92" s="11">
        <v>48</v>
      </c>
      <c r="F92" s="11">
        <v>0</v>
      </c>
      <c r="G92" s="16">
        <v>100</v>
      </c>
      <c r="H92" s="12">
        <v>121.82</v>
      </c>
    </row>
    <row r="93" spans="2:8" x14ac:dyDescent="0.25">
      <c r="B93" s="21" t="s">
        <v>41</v>
      </c>
      <c r="C93" s="11" t="s">
        <v>0</v>
      </c>
      <c r="D93" s="11">
        <v>23</v>
      </c>
      <c r="E93" s="11">
        <v>23</v>
      </c>
      <c r="F93" s="11">
        <v>0</v>
      </c>
      <c r="G93" s="16">
        <v>100</v>
      </c>
      <c r="H93" s="12">
        <v>126.428</v>
      </c>
    </row>
    <row r="94" spans="2:8" x14ac:dyDescent="0.25">
      <c r="B94" s="21" t="s">
        <v>52</v>
      </c>
      <c r="C94" s="11" t="s">
        <v>0</v>
      </c>
      <c r="D94" s="11">
        <v>428</v>
      </c>
      <c r="E94" s="11">
        <v>360</v>
      </c>
      <c r="F94" s="11">
        <v>68</v>
      </c>
      <c r="G94" s="16">
        <v>84.112149532710276</v>
      </c>
      <c r="H94" s="12">
        <v>134.536</v>
      </c>
    </row>
    <row r="95" spans="2:8" x14ac:dyDescent="0.25">
      <c r="B95" s="21" t="s">
        <v>24</v>
      </c>
      <c r="C95" s="11" t="s">
        <v>0</v>
      </c>
      <c r="D95" s="11">
        <v>59</v>
      </c>
      <c r="E95" s="11">
        <v>45</v>
      </c>
      <c r="F95" s="11">
        <v>14</v>
      </c>
      <c r="G95" s="16">
        <v>76.271186440677965</v>
      </c>
      <c r="H95" s="12">
        <v>132.47999999999999</v>
      </c>
    </row>
    <row r="96" spans="2:8" x14ac:dyDescent="0.25">
      <c r="B96" s="21" t="s">
        <v>48</v>
      </c>
      <c r="C96" s="11" t="s">
        <v>0</v>
      </c>
      <c r="D96" s="11">
        <v>56</v>
      </c>
      <c r="E96" s="11">
        <v>56</v>
      </c>
      <c r="F96" s="11">
        <v>0</v>
      </c>
      <c r="G96" s="16">
        <v>100</v>
      </c>
      <c r="H96" s="12">
        <v>118.92400000000001</v>
      </c>
    </row>
    <row r="97" spans="2:8" x14ac:dyDescent="0.25">
      <c r="B97" s="21" t="s">
        <v>53</v>
      </c>
      <c r="C97" s="11" t="s">
        <v>0</v>
      </c>
      <c r="D97" s="11">
        <v>634</v>
      </c>
      <c r="E97" s="11">
        <v>271</v>
      </c>
      <c r="F97" s="11">
        <v>363</v>
      </c>
      <c r="G97" s="16">
        <v>42.744479495268138</v>
      </c>
      <c r="H97" s="12">
        <v>145.196</v>
      </c>
    </row>
    <row r="98" spans="2:8" x14ac:dyDescent="0.25">
      <c r="B98" s="21" t="s">
        <v>32</v>
      </c>
      <c r="C98" s="11" t="s">
        <v>0</v>
      </c>
      <c r="D98" s="11">
        <v>186</v>
      </c>
      <c r="E98" s="11">
        <v>90</v>
      </c>
      <c r="F98" s="11">
        <v>96</v>
      </c>
      <c r="G98" s="16">
        <v>48.387096774193552</v>
      </c>
      <c r="H98" s="12">
        <v>140.928</v>
      </c>
    </row>
    <row r="99" spans="2:8" x14ac:dyDescent="0.25">
      <c r="B99" s="21" t="s">
        <v>57</v>
      </c>
      <c r="C99" s="11" t="s">
        <v>0</v>
      </c>
      <c r="D99" s="11">
        <v>143</v>
      </c>
      <c r="E99" s="11">
        <v>143</v>
      </c>
      <c r="F99" s="11">
        <v>0</v>
      </c>
      <c r="G99" s="16">
        <v>100</v>
      </c>
      <c r="H99" s="12">
        <v>117.21599999999999</v>
      </c>
    </row>
    <row r="100" spans="2:8" x14ac:dyDescent="0.25">
      <c r="B100" s="21" t="s">
        <v>58</v>
      </c>
      <c r="C100" s="11" t="s">
        <v>0</v>
      </c>
      <c r="D100" s="11">
        <v>86</v>
      </c>
      <c r="E100" s="11">
        <v>86</v>
      </c>
      <c r="F100" s="11">
        <v>0</v>
      </c>
      <c r="G100" s="16">
        <v>100</v>
      </c>
      <c r="H100" s="12">
        <v>119.05200000000001</v>
      </c>
    </row>
    <row r="101" spans="2:8" ht="18.75" x14ac:dyDescent="0.3">
      <c r="C101" s="28" t="s">
        <v>89</v>
      </c>
      <c r="D101" s="26">
        <v>5236</v>
      </c>
      <c r="E101" s="26">
        <v>4090</v>
      </c>
      <c r="F101" s="26">
        <v>1146</v>
      </c>
      <c r="G101" s="27">
        <v>78.113063407181045</v>
      </c>
      <c r="H101" s="29"/>
    </row>
    <row r="102" spans="2:8" ht="18.75" x14ac:dyDescent="0.3">
      <c r="C102" s="17" t="s">
        <v>90</v>
      </c>
      <c r="D102" s="14">
        <v>24441</v>
      </c>
      <c r="E102" s="14">
        <v>16189</v>
      </c>
      <c r="F102" s="14">
        <v>8252</v>
      </c>
      <c r="G102" s="15">
        <v>66.237060676731716</v>
      </c>
      <c r="H102" s="29"/>
    </row>
  </sheetData>
  <mergeCells count="8">
    <mergeCell ref="A1:H1"/>
    <mergeCell ref="B61:H61"/>
    <mergeCell ref="A4:A7"/>
    <mergeCell ref="A10:A14"/>
    <mergeCell ref="A17:A19"/>
    <mergeCell ref="A22:A25"/>
    <mergeCell ref="A2:H2"/>
    <mergeCell ref="A29:A57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Quiroz Nuno, Pablo</dc:creator>
  <cp:lastModifiedBy>Perez de la Torres, Juan Salvador</cp:lastModifiedBy>
  <dcterms:created xsi:type="dcterms:W3CDTF">2013-07-19T19:13:08Z</dcterms:created>
  <dcterms:modified xsi:type="dcterms:W3CDTF">2013-09-23T16:45:26Z</dcterms:modified>
</cp:coreProperties>
</file>